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8800" windowHeight="16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19" i="1"/>
  <c r="B10" i="1"/>
  <c r="B21" i="1"/>
  <c r="E10" i="1"/>
  <c r="E18" i="1"/>
  <c r="E19" i="1"/>
  <c r="E21" i="1"/>
  <c r="B24" i="1"/>
</calcChain>
</file>

<file path=xl/sharedStrings.xml><?xml version="1.0" encoding="utf-8"?>
<sst xmlns="http://schemas.openxmlformats.org/spreadsheetml/2006/main" count="27" uniqueCount="26">
  <si>
    <t>How much Life insurance do you need?</t>
  </si>
  <si>
    <t>immediate needs</t>
  </si>
  <si>
    <t>Funeral</t>
  </si>
  <si>
    <t>Income Tax</t>
  </si>
  <si>
    <t>Final Expenses</t>
  </si>
  <si>
    <t>Debts</t>
  </si>
  <si>
    <t>Ongoing needs</t>
  </si>
  <si>
    <t>Annual Household expenses</t>
  </si>
  <si>
    <t>Annual retirement savings</t>
  </si>
  <si>
    <t>Capitalization</t>
  </si>
  <si>
    <t>TOTAL NEED</t>
  </si>
  <si>
    <t>immediate haves</t>
  </si>
  <si>
    <t>liquid assets</t>
  </si>
  <si>
    <t>life insurance</t>
  </si>
  <si>
    <t>emergency funds</t>
  </si>
  <si>
    <t>cash</t>
  </si>
  <si>
    <t>CPP death benefit</t>
  </si>
  <si>
    <t>Ongoing haves</t>
  </si>
  <si>
    <t>survivor'sannual  income</t>
  </si>
  <si>
    <t>investment income</t>
  </si>
  <si>
    <t>rental income</t>
  </si>
  <si>
    <t>TOTAL HAVE</t>
  </si>
  <si>
    <t>capitalization</t>
  </si>
  <si>
    <t>SHORTFALL/SURPLUS</t>
  </si>
  <si>
    <t>TOTAL</t>
  </si>
  <si>
    <t>CPP survivor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</si>
</sst>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2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12" xfId="0" applyBorder="1"/>
    <xf numFmtId="0" fontId="3" fillId="2" borderId="10" xfId="0" applyFont="1" applyFill="1" applyBorder="1"/>
    <xf numFmtId="0" fontId="4" fillId="2" borderId="11" xfId="0" applyFont="1" applyFill="1" applyBorder="1"/>
    <xf numFmtId="0" fontId="4" fillId="0" borderId="2" xfId="0" applyFont="1" applyBorder="1"/>
    <xf numFmtId="0" fontId="4" fillId="0" borderId="0" xfId="0" applyFont="1"/>
    <xf numFmtId="0" fontId="3" fillId="2" borderId="1" xfId="0" applyFont="1" applyFill="1" applyBorder="1"/>
    <xf numFmtId="164" fontId="4" fillId="2" borderId="3" xfId="0" applyNumberFormat="1" applyFont="1" applyFill="1" applyBorder="1"/>
    <xf numFmtId="0" fontId="3" fillId="3" borderId="10" xfId="0" applyFont="1" applyFill="1" applyBorder="1"/>
    <xf numFmtId="0" fontId="4" fillId="3" borderId="11" xfId="0" applyFont="1" applyFill="1" applyBorder="1"/>
    <xf numFmtId="0" fontId="0" fillId="3" borderId="4" xfId="0" applyFill="1" applyBorder="1"/>
    <xf numFmtId="164" fontId="0" fillId="3" borderId="5" xfId="0" applyNumberFormat="1" applyFill="1" applyBorder="1"/>
    <xf numFmtId="0" fontId="0" fillId="3" borderId="5" xfId="0" applyFill="1" applyBorder="1"/>
    <xf numFmtId="164" fontId="0" fillId="3" borderId="6" xfId="0" applyNumberFormat="1" applyFill="1" applyBorder="1"/>
    <xf numFmtId="0" fontId="0" fillId="3" borderId="7" xfId="0" applyFill="1" applyBorder="1"/>
    <xf numFmtId="0" fontId="0" fillId="3" borderId="9" xfId="0" applyFill="1" applyBorder="1"/>
    <xf numFmtId="0" fontId="3" fillId="3" borderId="1" xfId="0" applyFont="1" applyFill="1" applyBorder="1"/>
    <xf numFmtId="164" fontId="4" fillId="3" borderId="3" xfId="0" applyNumberFormat="1" applyFont="1" applyFill="1" applyBorder="1"/>
    <xf numFmtId="0" fontId="0" fillId="3" borderId="10" xfId="0" applyFill="1" applyBorder="1"/>
    <xf numFmtId="164" fontId="0" fillId="3" borderId="11" xfId="0" applyNumberFormat="1" applyFill="1" applyBorder="1"/>
    <xf numFmtId="0" fontId="0" fillId="2" borderId="4" xfId="0" applyFill="1" applyBorder="1"/>
    <xf numFmtId="164" fontId="0" fillId="2" borderId="5" xfId="0" applyNumberFormat="1" applyFill="1" applyBorder="1"/>
    <xf numFmtId="0" fontId="0" fillId="2" borderId="5" xfId="0" applyFill="1" applyBorder="1"/>
    <xf numFmtId="164" fontId="0" fillId="2" borderId="6" xfId="0" applyNumberFormat="1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0" fontId="5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G12" sqref="G12"/>
    </sheetView>
  </sheetViews>
  <sheetFormatPr baseColWidth="10" defaultRowHeight="15" x14ac:dyDescent="0"/>
  <cols>
    <col min="1" max="1" width="25.83203125" customWidth="1"/>
    <col min="2" max="2" width="16.83203125" customWidth="1"/>
    <col min="3" max="3" width="3.5" customWidth="1"/>
    <col min="4" max="4" width="25.83203125" customWidth="1"/>
    <col min="5" max="5" width="16.83203125" customWidth="1"/>
  </cols>
  <sheetData>
    <row r="1" spans="1:5" s="31" customFormat="1" ht="36">
      <c r="A1" s="31" t="s">
        <v>0</v>
      </c>
    </row>
    <row r="2" spans="1:5" ht="16" thickBot="1"/>
    <row r="3" spans="1:5" s="8" customFormat="1" ht="21" thickBot="1">
      <c r="A3" s="11" t="s">
        <v>1</v>
      </c>
      <c r="B3" s="12"/>
      <c r="C3" s="7"/>
      <c r="D3" s="5" t="s">
        <v>11</v>
      </c>
      <c r="E3" s="6"/>
    </row>
    <row r="4" spans="1:5">
      <c r="A4" s="13" t="s">
        <v>2</v>
      </c>
      <c r="B4" s="14">
        <v>15000</v>
      </c>
      <c r="C4" s="2"/>
      <c r="D4" s="23" t="s">
        <v>12</v>
      </c>
      <c r="E4" s="24">
        <v>0</v>
      </c>
    </row>
    <row r="5" spans="1:5">
      <c r="A5" s="13" t="s">
        <v>3</v>
      </c>
      <c r="B5" s="14">
        <v>50000</v>
      </c>
      <c r="C5" s="2"/>
      <c r="D5" s="23" t="s">
        <v>13</v>
      </c>
      <c r="E5" s="24">
        <v>85000</v>
      </c>
    </row>
    <row r="6" spans="1:5">
      <c r="A6" s="13" t="s">
        <v>4</v>
      </c>
      <c r="B6" s="14">
        <v>10000</v>
      </c>
      <c r="C6" s="2"/>
      <c r="D6" s="23" t="s">
        <v>14</v>
      </c>
      <c r="E6" s="24">
        <v>5000</v>
      </c>
    </row>
    <row r="7" spans="1:5">
      <c r="A7" s="13" t="s">
        <v>5</v>
      </c>
      <c r="B7" s="14">
        <v>200000</v>
      </c>
      <c r="C7" s="2"/>
      <c r="D7" s="23" t="s">
        <v>15</v>
      </c>
      <c r="E7" s="24">
        <v>0</v>
      </c>
    </row>
    <row r="8" spans="1:5">
      <c r="A8" s="13"/>
      <c r="B8" s="15"/>
      <c r="C8" s="2"/>
      <c r="D8" s="23" t="s">
        <v>16</v>
      </c>
      <c r="E8" s="24">
        <v>2500</v>
      </c>
    </row>
    <row r="9" spans="1:5">
      <c r="A9" s="13"/>
      <c r="B9" s="15"/>
      <c r="C9" s="2"/>
      <c r="D9" s="23"/>
      <c r="E9" s="25"/>
    </row>
    <row r="10" spans="1:5" ht="16" thickBot="1">
      <c r="A10" s="13" t="s">
        <v>24</v>
      </c>
      <c r="B10" s="16">
        <f>SUM(B4:B7)</f>
        <v>275000</v>
      </c>
      <c r="C10" s="2"/>
      <c r="D10" s="23" t="s">
        <v>24</v>
      </c>
      <c r="E10" s="26">
        <f>SUM(E4:E8)</f>
        <v>92500</v>
      </c>
    </row>
    <row r="11" spans="1:5" ht="17" thickTop="1" thickBot="1">
      <c r="A11" s="17"/>
      <c r="B11" s="18"/>
      <c r="C11" s="3"/>
      <c r="D11" s="23"/>
      <c r="E11" s="25"/>
    </row>
    <row r="12" spans="1:5" s="8" customFormat="1" ht="20">
      <c r="A12" s="19" t="s">
        <v>6</v>
      </c>
      <c r="B12" s="20"/>
      <c r="C12" s="7"/>
      <c r="D12" s="9" t="s">
        <v>17</v>
      </c>
      <c r="E12" s="10"/>
    </row>
    <row r="13" spans="1:5">
      <c r="A13" s="13" t="s">
        <v>7</v>
      </c>
      <c r="B13" s="14">
        <v>80000</v>
      </c>
      <c r="C13" s="2"/>
      <c r="D13" s="23" t="s">
        <v>18</v>
      </c>
      <c r="E13" s="24">
        <v>36000</v>
      </c>
    </row>
    <row r="14" spans="1:5">
      <c r="A14" s="13" t="s">
        <v>8</v>
      </c>
      <c r="B14" s="14">
        <v>5000</v>
      </c>
      <c r="C14" s="2"/>
      <c r="D14" s="23" t="s">
        <v>25</v>
      </c>
      <c r="E14" s="24">
        <v>6000</v>
      </c>
    </row>
    <row r="15" spans="1:5">
      <c r="A15" s="13"/>
      <c r="B15" s="15"/>
      <c r="C15" s="2"/>
      <c r="D15" s="23" t="s">
        <v>19</v>
      </c>
      <c r="E15" s="24">
        <v>0</v>
      </c>
    </row>
    <row r="16" spans="1:5">
      <c r="A16" s="13"/>
      <c r="B16" s="15"/>
      <c r="C16" s="2"/>
      <c r="D16" s="23" t="s">
        <v>20</v>
      </c>
      <c r="E16" s="24">
        <v>0</v>
      </c>
    </row>
    <row r="17" spans="1:5">
      <c r="A17" s="13"/>
      <c r="B17" s="15"/>
      <c r="C17" s="2"/>
      <c r="D17" s="23"/>
      <c r="E17" s="25"/>
    </row>
    <row r="18" spans="1:5" ht="16" thickBot="1">
      <c r="A18" s="13"/>
      <c r="B18" s="16">
        <f>SUM(B13:B14)</f>
        <v>85000</v>
      </c>
      <c r="C18" s="2"/>
      <c r="D18" s="23"/>
      <c r="E18" s="26">
        <f>SUM(E13:E16)</f>
        <v>42000</v>
      </c>
    </row>
    <row r="19" spans="1:5" ht="16" thickTop="1">
      <c r="A19" s="13" t="s">
        <v>9</v>
      </c>
      <c r="B19" s="14">
        <f>B18/0.03</f>
        <v>2833333.3333333335</v>
      </c>
      <c r="C19" s="2"/>
      <c r="D19" s="23" t="s">
        <v>22</v>
      </c>
      <c r="E19" s="24">
        <f>E18/0.03</f>
        <v>1400000</v>
      </c>
    </row>
    <row r="20" spans="1:5" ht="16" thickBot="1">
      <c r="A20" s="17"/>
      <c r="B20" s="18"/>
      <c r="C20" s="3"/>
      <c r="D20" s="27"/>
      <c r="E20" s="28"/>
    </row>
    <row r="21" spans="1:5" ht="16" thickBot="1">
      <c r="A21" s="21" t="s">
        <v>10</v>
      </c>
      <c r="B21" s="22">
        <f>B19+B10</f>
        <v>3108333.3333333335</v>
      </c>
      <c r="C21" s="4"/>
      <c r="D21" s="29" t="s">
        <v>21</v>
      </c>
      <c r="E21" s="30">
        <f>E19+E10</f>
        <v>1492500</v>
      </c>
    </row>
    <row r="24" spans="1:5">
      <c r="A24" t="s">
        <v>23</v>
      </c>
      <c r="B24" s="1">
        <f>E21-B21</f>
        <v>-1615833.3333333335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THINK BOX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YIH</dc:creator>
  <cp:lastModifiedBy>JIM YIH</cp:lastModifiedBy>
  <dcterms:created xsi:type="dcterms:W3CDTF">2013-09-26T23:51:27Z</dcterms:created>
  <dcterms:modified xsi:type="dcterms:W3CDTF">2013-10-28T06:12:30Z</dcterms:modified>
</cp:coreProperties>
</file>