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840" tabRatio="500"/>
  </bookViews>
  <sheets>
    <sheet name="Debt Manager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1"/>
  <c r="D5"/>
  <c r="D6"/>
  <c r="D12"/>
  <c r="C19"/>
  <c r="E19"/>
  <c r="C18"/>
  <c r="C17"/>
  <c r="B12"/>
</calcChain>
</file>

<file path=xl/sharedStrings.xml><?xml version="1.0" encoding="utf-8"?>
<sst xmlns="http://schemas.openxmlformats.org/spreadsheetml/2006/main" count="26" uniqueCount="23">
  <si>
    <t>Extra income that goes to debt</t>
    <phoneticPr fontId="2" type="noConversion"/>
  </si>
  <si>
    <t>TOTAL</t>
    <phoneticPr fontId="2" type="noConversion"/>
  </si>
  <si>
    <t>Name of Debt</t>
    <phoneticPr fontId="2" type="noConversion"/>
  </si>
  <si>
    <t>Amount of Debt ($)</t>
    <phoneticPr fontId="2" type="noConversion"/>
  </si>
  <si>
    <t>Interest rate (%)</t>
    <phoneticPr fontId="2" type="noConversion"/>
  </si>
  <si>
    <t>Minimum Payment ($)</t>
    <phoneticPr fontId="2" type="noConversion"/>
  </si>
  <si>
    <t>Actual Payment ($)</t>
    <phoneticPr fontId="2" type="noConversion"/>
  </si>
  <si>
    <t>how long till this debt is paid off?</t>
    <phoneticPr fontId="2" type="noConversion"/>
  </si>
  <si>
    <t>The Debt Manager</t>
    <phoneticPr fontId="2" type="noConversion"/>
  </si>
  <si>
    <t>Comments</t>
    <phoneticPr fontId="2" type="noConversion"/>
  </si>
  <si>
    <t>What is your total Gross income?</t>
    <phoneticPr fontId="2" type="noConversion"/>
  </si>
  <si>
    <t>What is your total Net income?</t>
    <phoneticPr fontId="2" type="noConversion"/>
  </si>
  <si>
    <t>Percentage of gross income that goes to debt</t>
    <phoneticPr fontId="2" type="noConversion"/>
  </si>
  <si>
    <t>Percentage of net income that goes to debt</t>
    <phoneticPr fontId="2" type="noConversion"/>
  </si>
  <si>
    <t>Mortgage</t>
    <phoneticPr fontId="2" type="noConversion"/>
  </si>
  <si>
    <t>15 years</t>
    <phoneticPr fontId="2" type="noConversion"/>
  </si>
  <si>
    <t>monthly payments</t>
    <phoneticPr fontId="2" type="noConversion"/>
  </si>
  <si>
    <t>Line of Credit</t>
    <phoneticPr fontId="2" type="noConversion"/>
  </si>
  <si>
    <t>Mastercard</t>
    <phoneticPr fontId="2" type="noConversion"/>
  </si>
  <si>
    <t>2 yrs, 5 mos</t>
    <phoneticPr fontId="2" type="noConversion"/>
  </si>
  <si>
    <t>Bay Card</t>
    <phoneticPr fontId="2" type="noConversion"/>
  </si>
  <si>
    <t>2 yrs, 11 mos</t>
    <phoneticPr fontId="2" type="noConversion"/>
  </si>
  <si>
    <t>15 yrs, 6 mos</t>
    <phoneticPr fontId="2" type="noConversion"/>
  </si>
</sst>
</file>

<file path=xl/styles.xml><?xml version="1.0" encoding="utf-8"?>
<styleSheet xmlns="http://schemas.openxmlformats.org/spreadsheetml/2006/main">
  <numFmts count="3">
    <numFmt numFmtId="165" formatCode="&quot;$&quot;#,##0.00"/>
    <numFmt numFmtId="166" formatCode="0.0%"/>
    <numFmt numFmtId="168" formatCode="&quot;$&quot;#,##0.00"/>
  </numFmts>
  <fonts count="6">
    <font>
      <sz val="10"/>
      <name val="Verdana"/>
    </font>
    <font>
      <sz val="10"/>
      <name val="Verdana"/>
    </font>
    <font>
      <sz val="8"/>
      <name val="Verdana"/>
    </font>
    <font>
      <sz val="11"/>
      <name val="Verdana"/>
    </font>
    <font>
      <b/>
      <sz val="16"/>
      <name val="Verdana"/>
    </font>
    <font>
      <sz val="11"/>
      <color indexed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1" xfId="0" applyNumberFormat="1" applyFont="1" applyBorder="1"/>
    <xf numFmtId="10" fontId="3" fillId="0" borderId="1" xfId="1" applyNumberFormat="1" applyFont="1" applyBorder="1"/>
    <xf numFmtId="10" fontId="5" fillId="0" borderId="0" xfId="1" applyNumberFormat="1" applyFont="1" applyAlignment="1">
      <alignment horizontal="left"/>
    </xf>
    <xf numFmtId="0" fontId="5" fillId="0" borderId="1" xfId="0" applyFont="1" applyBorder="1"/>
    <xf numFmtId="165" fontId="5" fillId="0" borderId="1" xfId="0" applyNumberFormat="1" applyFont="1" applyBorder="1"/>
    <xf numFmtId="10" fontId="5" fillId="0" borderId="1" xfId="1" applyNumberFormat="1" applyFont="1" applyBorder="1"/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19"/>
  <sheetViews>
    <sheetView tabSelected="1" workbookViewId="0">
      <selection activeCell="G22" sqref="G22"/>
    </sheetView>
  </sheetViews>
  <sheetFormatPr baseColWidth="10" defaultColWidth="13.5703125" defaultRowHeight="14"/>
  <cols>
    <col min="1" max="1" width="27.7109375" style="1" customWidth="1"/>
    <col min="2" max="2" width="11.7109375" style="1" customWidth="1"/>
    <col min="3" max="3" width="8.140625" style="1" customWidth="1"/>
    <col min="4" max="5" width="11.5703125" style="1" customWidth="1"/>
    <col min="6" max="6" width="14.7109375" style="1" customWidth="1"/>
    <col min="7" max="7" width="18.28515625" style="1" customWidth="1"/>
    <col min="8" max="16384" width="13.5703125" style="1"/>
  </cols>
  <sheetData>
    <row r="1" spans="1:7" ht="20">
      <c r="A1" s="3" t="s">
        <v>8</v>
      </c>
      <c r="B1" s="3"/>
      <c r="C1" s="3"/>
      <c r="D1" s="3"/>
      <c r="E1" s="3"/>
      <c r="F1" s="3"/>
    </row>
    <row r="2" spans="1:7" s="2" customFormat="1" ht="28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9</v>
      </c>
    </row>
    <row r="3" spans="1:7" ht="27" customHeight="1">
      <c r="A3" s="5" t="s">
        <v>14</v>
      </c>
      <c r="B3" s="8">
        <v>175000</v>
      </c>
      <c r="C3" s="9">
        <v>4.4999999999999998E-2</v>
      </c>
      <c r="D3" s="8">
        <v>968</v>
      </c>
      <c r="E3" s="8">
        <v>1335</v>
      </c>
      <c r="F3" s="5" t="s">
        <v>15</v>
      </c>
      <c r="G3" s="5" t="s">
        <v>16</v>
      </c>
    </row>
    <row r="4" spans="1:7" ht="27" customHeight="1">
      <c r="A4" s="5" t="s">
        <v>17</v>
      </c>
      <c r="B4" s="8">
        <v>34500</v>
      </c>
      <c r="C4" s="9">
        <v>0.04</v>
      </c>
      <c r="D4" s="8">
        <v>115</v>
      </c>
      <c r="E4" s="8">
        <v>250</v>
      </c>
      <c r="F4" s="5" t="s">
        <v>22</v>
      </c>
      <c r="G4" s="5" t="s">
        <v>16</v>
      </c>
    </row>
    <row r="5" spans="1:7" ht="27" customHeight="1">
      <c r="A5" s="5" t="s">
        <v>18</v>
      </c>
      <c r="B5" s="8">
        <v>11564.33</v>
      </c>
      <c r="C5" s="9">
        <v>0.185</v>
      </c>
      <c r="D5" s="8">
        <f>B5*0.02</f>
        <v>231.28659999999999</v>
      </c>
      <c r="E5" s="8">
        <v>500</v>
      </c>
      <c r="F5" s="5" t="s">
        <v>19</v>
      </c>
      <c r="G5" s="5" t="s">
        <v>16</v>
      </c>
    </row>
    <row r="6" spans="1:7" ht="27" customHeight="1">
      <c r="A6" s="5" t="s">
        <v>20</v>
      </c>
      <c r="B6" s="8">
        <v>4050</v>
      </c>
      <c r="C6" s="9">
        <v>0.18</v>
      </c>
      <c r="D6" s="8">
        <f>B6/30</f>
        <v>135</v>
      </c>
      <c r="E6" s="8">
        <v>150</v>
      </c>
      <c r="F6" s="5" t="s">
        <v>21</v>
      </c>
      <c r="G6" s="5" t="s">
        <v>16</v>
      </c>
    </row>
    <row r="7" spans="1:7" ht="27" customHeight="1">
      <c r="A7" s="5"/>
      <c r="B7" s="8"/>
      <c r="C7" s="9"/>
      <c r="D7" s="8"/>
      <c r="E7" s="8"/>
      <c r="F7" s="5"/>
      <c r="G7" s="5"/>
    </row>
    <row r="8" spans="1:7" ht="27" customHeight="1">
      <c r="A8" s="5"/>
      <c r="B8" s="8"/>
      <c r="C8" s="9"/>
      <c r="D8" s="8"/>
      <c r="E8" s="8"/>
      <c r="F8" s="5"/>
      <c r="G8" s="5"/>
    </row>
    <row r="9" spans="1:7" ht="27" customHeight="1">
      <c r="A9" s="5"/>
      <c r="B9" s="8"/>
      <c r="C9" s="9"/>
      <c r="D9" s="8"/>
      <c r="E9" s="8"/>
      <c r="F9" s="5"/>
      <c r="G9" s="5"/>
    </row>
    <row r="10" spans="1:7" ht="27" customHeight="1">
      <c r="A10" s="5"/>
      <c r="B10" s="8"/>
      <c r="C10" s="9"/>
      <c r="D10" s="8"/>
      <c r="E10" s="8"/>
      <c r="F10" s="5"/>
      <c r="G10" s="5"/>
    </row>
    <row r="11" spans="1:7" ht="27" customHeight="1">
      <c r="A11" s="5"/>
      <c r="B11" s="8"/>
      <c r="C11" s="9"/>
      <c r="D11" s="8"/>
      <c r="E11" s="8"/>
      <c r="F11" s="5"/>
      <c r="G11" s="5"/>
    </row>
    <row r="12" spans="1:7" ht="27" customHeight="1">
      <c r="A12" s="11" t="s">
        <v>1</v>
      </c>
      <c r="B12" s="12">
        <f>SUM(B3:B11)</f>
        <v>225114.33</v>
      </c>
      <c r="C12" s="13"/>
      <c r="D12" s="12">
        <f>SUM(D3:D11)</f>
        <v>1449.2865999999999</v>
      </c>
      <c r="E12" s="12">
        <f>SUM(E3:E11)</f>
        <v>2235</v>
      </c>
      <c r="F12" s="11"/>
      <c r="G12" s="11"/>
    </row>
    <row r="14" spans="1:7" ht="25" customHeight="1">
      <c r="A14" s="1" t="s">
        <v>10</v>
      </c>
      <c r="B14" s="6">
        <v>90000</v>
      </c>
      <c r="C14" s="7"/>
    </row>
    <row r="15" spans="1:7" ht="25" customHeight="1">
      <c r="A15" s="1" t="s">
        <v>11</v>
      </c>
      <c r="B15" s="6">
        <v>60000</v>
      </c>
      <c r="C15" s="7"/>
    </row>
    <row r="16" spans="1:7" ht="25" customHeight="1"/>
    <row r="17" spans="1:6" ht="26" customHeight="1">
      <c r="A17" s="1" t="s">
        <v>12</v>
      </c>
      <c r="C17" s="10">
        <f>E12*12/B14</f>
        <v>0.29799999999999999</v>
      </c>
      <c r="D17" s="10"/>
    </row>
    <row r="18" spans="1:6" ht="26" customHeight="1">
      <c r="A18" s="1" t="s">
        <v>13</v>
      </c>
      <c r="C18" s="10">
        <f>E12*12/B15</f>
        <v>0.44700000000000001</v>
      </c>
      <c r="D18" s="10"/>
    </row>
    <row r="19" spans="1:6" ht="26" customHeight="1">
      <c r="A19" s="1" t="s">
        <v>0</v>
      </c>
      <c r="C19" s="14">
        <f>E12-D12</f>
        <v>785.71340000000009</v>
      </c>
      <c r="D19" s="15"/>
      <c r="E19" s="10">
        <f>(E12-D12)/D12</f>
        <v>0.54213804226162043</v>
      </c>
      <c r="F19" s="10"/>
    </row>
  </sheetData>
  <sheetCalcPr fullCalcOnLoad="1"/>
  <mergeCells count="7">
    <mergeCell ref="A1:F1"/>
    <mergeCell ref="B14:C14"/>
    <mergeCell ref="B15:C15"/>
    <mergeCell ref="C17:D17"/>
    <mergeCell ref="C18:D18"/>
    <mergeCell ref="E19:F19"/>
    <mergeCell ref="C19:D19"/>
  </mergeCells>
  <phoneticPr fontId="2" type="noConversion"/>
  <pageMargins left="0.5" right="0.5" top="0.75" bottom="0.5" header="0.5" footer="0.5"/>
  <pageSetup paperSize="0" scale="98" fitToHeight="2" orientation="landscape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Manager</vt:lpstr>
    </vt:vector>
  </TitlesOfParts>
  <Company>THINK BOX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YIH</dc:creator>
  <cp:lastModifiedBy>JIM YIH</cp:lastModifiedBy>
  <cp:lastPrinted>2012-01-03T21:57:58Z</cp:lastPrinted>
  <dcterms:created xsi:type="dcterms:W3CDTF">2012-01-03T20:49:47Z</dcterms:created>
  <dcterms:modified xsi:type="dcterms:W3CDTF">2012-01-04T02:42:30Z</dcterms:modified>
</cp:coreProperties>
</file>